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2CEAB6B2-CF83-4817-8526-C8F8B0E43ABE}"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<sst xmlns="http://schemas.openxmlformats.org/spreadsheetml/2006/main" count="256" uniqueCount="76">
  <si>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</si>
  <si>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</si>
  <si>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</si>
  <si>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</si>
  <si>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</si>
  <si>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</si>
  <si>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</si>
  <si>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</si>
  <si>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</si>
  <si>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</si>
  <si>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</si>
  <si>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</si>
  <si>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</si>
  <si>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</si>
  <si>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</si>
  <si>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</si>
  <si>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</si>
  <si>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</si>
  <si>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</si>
  <si>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</si>
  <si>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</si>
  <si>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</si>
  <si>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</si>
  <si>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</si>
  <si>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</si>
  <si>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</si>
  <si>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</si>
  <si>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</si>
  <si>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</si>
  <si>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</si>
  <si>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</si>
  <si>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</si>
  <si>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</si>
  <si>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</si>
  <si>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</si>
  <si>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</si>
  <si>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</si>
  <si>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</si>
  <si>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</si>
  <si>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</si>
  <si>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</si>
  <si>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</si>
  <si>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</si>
  <si>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</si>
  <si>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</si>
  <si>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</si>
  <si>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</si>
  <si>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</si>
  <si>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</si>
  <si>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</si>
  <si>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</si>
  <si>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</si>
  <si>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</si>
  <si>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</si>
  <si>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</si>
  <si>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</si>
  <si>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</si>
  <si>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</si>
  <si>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</si>
  <si>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</si>
  <si>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</si>
  <si>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</si>
  <si>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</si>
  <si>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</si>
  <si>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</si>
  <si>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</si>
  <si>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Evidências retiradas do site: https://www.cm-pontadosol.pt/</t>
  </si>
  <si>
    <t>Evidências retiradas do site: https://www.cm-pontadosol.pt/viver/atividade-municipal/educacao</t>
  </si>
  <si>
    <t>Evidências retiradas do site: https://www.cm-pontadosol.pt/viver/concelho/noticias-e-destaques/detalhe/3365-com-o-inicio-do-outono-a-protecao-civil-da-ponta-do-sol-recomenda</t>
  </si>
  <si>
    <t>Evidências retiradas do site: https://www.cm-pontadosol.pt/viver/camara/modernizacao-administrativa</t>
  </si>
  <si>
    <t>Evidências retiradas do site: https://www.cm-pontadosol.pt/viver/camara/transparencia-municipal</t>
  </si>
  <si>
    <t>O site encontra-se responsive, adaptando-se a diferentes ecrãs, exemplo: https://www.cm-pontadosol.pt/</t>
  </si>
  <si>
    <t>Evidências retiradas do site: https://www.cm-pontadosol.pt/viver/concelho/cemiterios</t>
  </si>
  <si>
    <t>MUNICÍPIO DA PONTA DO SOL</t>
  </si>
  <si>
    <t>www.cm-pontadosol.pt</t>
  </si>
  <si>
    <t>Câmara Municipal da Ponta do Sol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</si>
</sst>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0.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2.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3.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6.jpg"/></Relationships>
</file>

<file path=xl/drawings/_rels/drawing9.xml.rels><?xml version="1.0" encoding="UTF-8" standalone="yes"?>
<Relationships xmlns="http://schemas.openxmlformats.org/package/2006/relationships"><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8</xdr:row>
      <xdr:rowOff>35281</xdr:rowOff>
    </xdr:from>
    <xdr:to>
      <xdr:col>8</xdr:col>
      <xdr:colOff>1238250</xdr:colOff>
      <xdr:row>22</xdr:row>
      <xdr:rowOff>52276</xdr:rowOff>
    </xdr:to>
    <xdr:pic>
      <xdr:nvPicPr>
        <xdr:cNvPr id="3" name="Imagem 2">
          <a:extLst>
            <a:ext uri="{FF2B5EF4-FFF2-40B4-BE49-F238E27FC236}">
              <a16:creationId xmlns:a16="http://schemas.microsoft.com/office/drawing/2014/main" id="{D751ECCE-2065-3D91-069C-533807A8AB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2975" y="2006956"/>
          <a:ext cx="6238875" cy="28173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104775</xdr:colOff>
      <xdr:row>8</xdr:row>
      <xdr:rowOff>6520</xdr:rowOff>
    </xdr:from>
    <xdr:to>
      <xdr:col>8</xdr:col>
      <xdr:colOff>1219200</xdr:colOff>
      <xdr:row>25</xdr:row>
      <xdr:rowOff>2370</xdr:rowOff>
    </xdr:to>
    <xdr:pic>
      <xdr:nvPicPr>
        <xdr:cNvPr id="3" name="Imagem 2">
          <a:extLst>
            <a:ext uri="{FF2B5EF4-FFF2-40B4-BE49-F238E27FC236}">
              <a16:creationId xmlns:a16="http://schemas.microsoft.com/office/drawing/2014/main" id="{D6CA8197-D679-03B6-FCD0-4C0E507111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925" y="2187745"/>
          <a:ext cx="6486525" cy="3396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219076</xdr:colOff>
      <xdr:row>7</xdr:row>
      <xdr:rowOff>76200</xdr:rowOff>
    </xdr:from>
    <xdr:to>
      <xdr:col>7</xdr:col>
      <xdr:colOff>306294</xdr:colOff>
      <xdr:row>32</xdr:row>
      <xdr:rowOff>2962</xdr:rowOff>
    </xdr:to>
    <xdr:pic>
      <xdr:nvPicPr>
        <xdr:cNvPr id="3" name="Imagem 2">
          <a:extLst>
            <a:ext uri="{FF2B5EF4-FFF2-40B4-BE49-F238E27FC236}">
              <a16:creationId xmlns:a16="http://schemas.microsoft.com/office/drawing/2014/main" id="{C94D7FE3-D721-4F22-13F7-0929BAB401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6" y="1847850"/>
          <a:ext cx="2811368" cy="492738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95250</xdr:colOff>
      <xdr:row>7</xdr:row>
      <xdr:rowOff>85725</xdr:rowOff>
    </xdr:from>
    <xdr:to>
      <xdr:col>8</xdr:col>
      <xdr:colOff>558947</xdr:colOff>
      <xdr:row>31</xdr:row>
      <xdr:rowOff>49872</xdr:rowOff>
    </xdr:to>
    <xdr:pic>
      <xdr:nvPicPr>
        <xdr:cNvPr id="3" name="Imagem 2">
          <a:extLst>
            <a:ext uri="{FF2B5EF4-FFF2-40B4-BE49-F238E27FC236}">
              <a16:creationId xmlns:a16="http://schemas.microsoft.com/office/drawing/2014/main" id="{36309F60-AD30-6901-5D9E-2ABBB57423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400" y="2066925"/>
          <a:ext cx="6169172" cy="476474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133349</xdr:colOff>
      <xdr:row>8</xdr:row>
      <xdr:rowOff>37561</xdr:rowOff>
    </xdr:from>
    <xdr:to>
      <xdr:col>8</xdr:col>
      <xdr:colOff>829291</xdr:colOff>
      <xdr:row>15</xdr:row>
      <xdr:rowOff>171449</xdr:rowOff>
    </xdr:to>
    <xdr:pic>
      <xdr:nvPicPr>
        <xdr:cNvPr id="3" name="Imagem 2">
          <a:extLst>
            <a:ext uri="{FF2B5EF4-FFF2-40B4-BE49-F238E27FC236}">
              <a16:creationId xmlns:a16="http://schemas.microsoft.com/office/drawing/2014/main" id="{715C058B-07D4-822B-E547-865AD42C65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99" y="2009236"/>
          <a:ext cx="6477617" cy="153406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95249</xdr:colOff>
      <xdr:row>9</xdr:row>
      <xdr:rowOff>136223</xdr:rowOff>
    </xdr:from>
    <xdr:to>
      <xdr:col>8</xdr:col>
      <xdr:colOff>933052</xdr:colOff>
      <xdr:row>14</xdr:row>
      <xdr:rowOff>95250</xdr:rowOff>
    </xdr:to>
    <xdr:pic>
      <xdr:nvPicPr>
        <xdr:cNvPr id="3" name="Imagem 2">
          <a:extLst>
            <a:ext uri="{FF2B5EF4-FFF2-40B4-BE49-F238E27FC236}">
              <a16:creationId xmlns:a16="http://schemas.microsoft.com/office/drawing/2014/main" id="{8B5C1A3A-59B1-9B0B-BA2B-4694D8DD8D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399" y="2307923"/>
          <a:ext cx="6057503" cy="95915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95249</xdr:colOff>
      <xdr:row>8</xdr:row>
      <xdr:rowOff>59941</xdr:rowOff>
    </xdr:from>
    <xdr:to>
      <xdr:col>8</xdr:col>
      <xdr:colOff>1019925</xdr:colOff>
      <xdr:row>19</xdr:row>
      <xdr:rowOff>38100</xdr:rowOff>
    </xdr:to>
    <xdr:pic>
      <xdr:nvPicPr>
        <xdr:cNvPr id="3" name="Imagem 2">
          <a:extLst>
            <a:ext uri="{FF2B5EF4-FFF2-40B4-BE49-F238E27FC236}">
              <a16:creationId xmlns:a16="http://schemas.microsoft.com/office/drawing/2014/main" id="{DAF6F638-C8F9-E0F9-F668-940F81D834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399" y="2031616"/>
          <a:ext cx="5677651" cy="217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8</xdr:row>
      <xdr:rowOff>56497</xdr:rowOff>
    </xdr:from>
    <xdr:to>
      <xdr:col>8</xdr:col>
      <xdr:colOff>942975</xdr:colOff>
      <xdr:row>19</xdr:row>
      <xdr:rowOff>21036</xdr:rowOff>
    </xdr:to>
    <xdr:pic>
      <xdr:nvPicPr>
        <xdr:cNvPr id="3" name="Imagem 2">
          <a:extLst>
            <a:ext uri="{FF2B5EF4-FFF2-40B4-BE49-F238E27FC236}">
              <a16:creationId xmlns:a16="http://schemas.microsoft.com/office/drawing/2014/main" id="{F0D9A2DD-1D0C-EE6F-4E41-F67D2FD304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2237722"/>
          <a:ext cx="5943600" cy="21648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8</xdr:row>
      <xdr:rowOff>114300</xdr:rowOff>
    </xdr:from>
    <xdr:to>
      <xdr:col>7</xdr:col>
      <xdr:colOff>686761</xdr:colOff>
      <xdr:row>14</xdr:row>
      <xdr:rowOff>114300</xdr:rowOff>
    </xdr:to>
    <xdr:pic>
      <xdr:nvPicPr>
        <xdr:cNvPr id="3" name="Imagem 2">
          <a:extLst>
            <a:ext uri="{FF2B5EF4-FFF2-40B4-BE49-F238E27FC236}">
              <a16:creationId xmlns:a16="http://schemas.microsoft.com/office/drawing/2014/main" id="{90295011-DEC7-E1F0-8D14-4594242E73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 y="2085975"/>
          <a:ext cx="3325186" cy="1200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8</xdr:row>
      <xdr:rowOff>133350</xdr:rowOff>
    </xdr:from>
    <xdr:to>
      <xdr:col>8</xdr:col>
      <xdr:colOff>1170188</xdr:colOff>
      <xdr:row>17</xdr:row>
      <xdr:rowOff>148755</xdr:rowOff>
    </xdr:to>
    <xdr:pic>
      <xdr:nvPicPr>
        <xdr:cNvPr id="3" name="Imagem 2">
          <a:extLst>
            <a:ext uri="{FF2B5EF4-FFF2-40B4-BE49-F238E27FC236}">
              <a16:creationId xmlns:a16="http://schemas.microsoft.com/office/drawing/2014/main" id="{BFBE1F1C-143A-FB46-5B20-9BEDE92555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925" y="2314575"/>
          <a:ext cx="6208913" cy="18156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8</xdr:row>
      <xdr:rowOff>130865</xdr:rowOff>
    </xdr:from>
    <xdr:to>
      <xdr:col>8</xdr:col>
      <xdr:colOff>714375</xdr:colOff>
      <xdr:row>17</xdr:row>
      <xdr:rowOff>104393</xdr:rowOff>
    </xdr:to>
    <xdr:pic>
      <xdr:nvPicPr>
        <xdr:cNvPr id="3" name="Imagem 2">
          <a:extLst>
            <a:ext uri="{FF2B5EF4-FFF2-40B4-BE49-F238E27FC236}">
              <a16:creationId xmlns:a16="http://schemas.microsoft.com/office/drawing/2014/main" id="{81945AE4-43F2-0AE1-DF59-1FDD21FC52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2312090"/>
          <a:ext cx="5676900" cy="17737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8</xdr:row>
      <xdr:rowOff>95250</xdr:rowOff>
    </xdr:from>
    <xdr:to>
      <xdr:col>8</xdr:col>
      <xdr:colOff>1019175</xdr:colOff>
      <xdr:row>19</xdr:row>
      <xdr:rowOff>59789</xdr:rowOff>
    </xdr:to>
    <xdr:pic>
      <xdr:nvPicPr>
        <xdr:cNvPr id="2" name="Imagem 1">
          <a:extLst>
            <a:ext uri="{FF2B5EF4-FFF2-40B4-BE49-F238E27FC236}">
              <a16:creationId xmlns:a16="http://schemas.microsoft.com/office/drawing/2014/main" id="{4DB12485-344A-4F32-A6DB-5708958AE4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2276475"/>
          <a:ext cx="5943600" cy="21648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66675</xdr:colOff>
      <xdr:row>8</xdr:row>
      <xdr:rowOff>9525</xdr:rowOff>
    </xdr:from>
    <xdr:to>
      <xdr:col>8</xdr:col>
      <xdr:colOff>933450</xdr:colOff>
      <xdr:row>18</xdr:row>
      <xdr:rowOff>174089</xdr:rowOff>
    </xdr:to>
    <xdr:pic>
      <xdr:nvPicPr>
        <xdr:cNvPr id="2" name="Imagem 1">
          <a:extLst>
            <a:ext uri="{FF2B5EF4-FFF2-40B4-BE49-F238E27FC236}">
              <a16:creationId xmlns:a16="http://schemas.microsoft.com/office/drawing/2014/main" id="{28D8C5B6-1444-49BF-A0C0-5416142DAA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5825" y="1981200"/>
          <a:ext cx="5943600" cy="21648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161926</xdr:colOff>
      <xdr:row>7</xdr:row>
      <xdr:rowOff>100035</xdr:rowOff>
    </xdr:from>
    <xdr:to>
      <xdr:col>7</xdr:col>
      <xdr:colOff>600075</xdr:colOff>
      <xdr:row>33</xdr:row>
      <xdr:rowOff>180974</xdr:rowOff>
    </xdr:to>
    <xdr:pic>
      <xdr:nvPicPr>
        <xdr:cNvPr id="3" name="Imagem 2">
          <a:extLst>
            <a:ext uri="{FF2B5EF4-FFF2-40B4-BE49-F238E27FC236}">
              <a16:creationId xmlns:a16="http://schemas.microsoft.com/office/drawing/2014/main" id="{6FA225B6-726D-7EA7-4058-FD9CAEE1E0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6" y="2081235"/>
          <a:ext cx="3943349" cy="52815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104775</xdr:colOff>
      <xdr:row>7</xdr:row>
      <xdr:rowOff>104375</xdr:rowOff>
    </xdr:from>
    <xdr:to>
      <xdr:col>8</xdr:col>
      <xdr:colOff>1066800</xdr:colOff>
      <xdr:row>26</xdr:row>
      <xdr:rowOff>48637</xdr:rowOff>
    </xdr:to>
    <xdr:pic>
      <xdr:nvPicPr>
        <xdr:cNvPr id="3" name="Imagem 2">
          <a:extLst>
            <a:ext uri="{FF2B5EF4-FFF2-40B4-BE49-F238E27FC236}">
              <a16:creationId xmlns:a16="http://schemas.microsoft.com/office/drawing/2014/main" id="{167F80CB-EB66-EE74-F40B-9E1C0E8932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925" y="1876025"/>
          <a:ext cx="6896100" cy="374473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5" sqref="G5:O5"/>
    </sheetView>
  </sheetViews>
  <sheetFormatPr defaultColWidth="11.2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5" ht="33.75" x14ac:dyDescent="0.5">
      <c r="B1" s="2" t="s">
        <v>0</v>
      </c>
      <c r="I1" s="17" t="s">
        <v>56</v>
      </c>
    </row>
    <row r="2" spans="2:15" x14ac:dyDescent="0.25">
      <c r="B2" t="s">
        <v>27</v>
      </c>
      <c r="I2" s="30" t="s">
        <v>58</v>
      </c>
      <c r="J2" s="30"/>
      <c r="K2" s="30"/>
      <c r="L2" s="30"/>
      <c r="M2" s="30"/>
    </row>
    <row r="3" spans="2:15" x14ac:dyDescent="0.25">
      <c r="I3" s="30"/>
      <c r="J3" s="30"/>
      <c r="K3" s="30"/>
      <c r="L3" s="30"/>
      <c r="M3" s="30"/>
    </row>
    <row r="5" spans="2:15" s="10" customFormat="1" ht="22.15" customHeight="1" x14ac:dyDescent="0.25">
      <c r="B5" s="15"/>
      <c r="C5" s="28" t="s">
        <v>51</v>
      </c>
      <c r="D5" s="28"/>
      <c r="E5" s="28"/>
      <c r="F5" s="28"/>
      <c r="G5" s="29" t="s">
        <v>73</v>
      </c>
      <c r="H5" s="29"/>
      <c r="I5" s="29"/>
      <c r="J5" s="29"/>
      <c r="K5" s="29"/>
      <c r="L5" s="29"/>
      <c r="M5" s="29"/>
      <c r="N5" s="29"/>
      <c r="O5" s="29"/>
    </row>
    <row r="6" spans="2:15" s="10" customFormat="1" ht="22.15" customHeight="1" x14ac:dyDescent="0.25">
      <c r="B6" s="15"/>
      <c r="C6" s="28" t="s">
        <v>52</v>
      </c>
      <c r="D6" s="28"/>
      <c r="E6" s="28"/>
      <c r="F6" s="28"/>
      <c r="G6" s="29" t="s">
        <v>74</v>
      </c>
      <c r="H6" s="29"/>
      <c r="I6" s="29"/>
      <c r="J6" s="29"/>
      <c r="K6" s="29"/>
      <c r="L6" s="29"/>
      <c r="M6" s="29"/>
      <c r="N6" s="29"/>
      <c r="O6" s="29"/>
    </row>
    <row r="7" spans="2:15" s="10" customFormat="1" ht="22.15" customHeight="1" x14ac:dyDescent="0.25">
      <c r="B7" s="15"/>
      <c r="C7" s="28" t="s">
        <v>50</v>
      </c>
      <c r="D7" s="28"/>
      <c r="E7" s="28"/>
      <c r="F7" s="28"/>
      <c r="G7" s="29" t="s">
        <v>75</v>
      </c>
      <c r="H7" s="29"/>
      <c r="I7" s="29"/>
      <c r="J7" s="29"/>
      <c r="K7" s="29"/>
      <c r="L7" s="29"/>
      <c r="M7" s="29"/>
      <c r="N7" s="29"/>
      <c r="O7" s="29"/>
    </row>
    <row r="8" spans="2:15" s="10" customFormat="1" ht="22.15" customHeight="1" x14ac:dyDescent="0.25">
      <c r="B8" s="15"/>
      <c r="C8" s="28" t="s">
        <v>48</v>
      </c>
      <c r="D8" s="28"/>
      <c r="E8" s="28"/>
      <c r="F8" s="28"/>
      <c r="G8" s="16">
        <v>45573</v>
      </c>
    </row>
    <row r="10" spans="2:15" s="10" customFormat="1" ht="22.15" customHeight="1" x14ac:dyDescent="0.25">
      <c r="B10" s="9" t="s">
        <v>23</v>
      </c>
      <c r="C10" s="9" t="s">
        <v>24</v>
      </c>
      <c r="D10" s="9" t="s">
        <v>25</v>
      </c>
    </row>
    <row r="11" spans="2:15" s="10" customFormat="1" ht="22.15" customHeight="1" x14ac:dyDescent="0.25">
      <c r="B11" s="11"/>
      <c r="C11" s="12" t="s">
        <v>26</v>
      </c>
      <c r="D11" s="12" t="s">
        <v>26</v>
      </c>
      <c r="E11" s="33" t="s">
        <v>1</v>
      </c>
      <c r="F11" s="33"/>
      <c r="G11" s="33"/>
      <c r="H11" s="33"/>
      <c r="I11" s="33"/>
      <c r="J11" s="33"/>
      <c r="K11" s="33"/>
      <c r="L11" s="33"/>
      <c r="M11" s="34"/>
    </row>
    <row r="12" spans="2:15" s="10" customFormat="1" ht="22.15" customHeight="1" x14ac:dyDescent="0.25">
      <c r="B12" s="13" t="str">
        <f>IF('1.1'!$B$3="x","x"," ")</f>
        <v>x</v>
      </c>
      <c r="C12" s="13" t="str">
        <f>IF('1.1'!$C$3="x","x"," ")</f>
        <v xml:space="preserve"> </v>
      </c>
      <c r="D12" s="13" t="str">
        <f>IF('1.1'!$D$3="x", "x", " ")</f>
        <v xml:space="preserve"> </v>
      </c>
      <c r="F12" s="26" t="s">
        <v>2</v>
      </c>
      <c r="G12" s="26"/>
      <c r="H12" s="26"/>
      <c r="I12" s="26"/>
      <c r="J12" s="26"/>
      <c r="K12" s="26"/>
      <c r="L12" s="26"/>
      <c r="M12" s="26"/>
    </row>
    <row r="13" spans="2:15" s="10" customFormat="1" ht="22.15" customHeight="1" x14ac:dyDescent="0.25">
      <c r="B13" s="13" t="str">
        <f>IF('1.2'!$B$3="x","x"," ")</f>
        <v xml:space="preserve"> </v>
      </c>
      <c r="C13" s="13" t="str">
        <f>IF('1.2'!$C$3="x","x"," ")</f>
        <v>x</v>
      </c>
      <c r="D13" s="13" t="str">
        <f>IF('1.2'!$D$3="x", "x", " ")</f>
        <v xml:space="preserve"> </v>
      </c>
      <c r="F13" s="25" t="s">
        <v>3</v>
      </c>
      <c r="G13" s="25"/>
      <c r="H13" s="25"/>
      <c r="I13" s="25"/>
      <c r="J13" s="25"/>
      <c r="K13" s="25"/>
      <c r="L13" s="25"/>
      <c r="M13" s="25"/>
    </row>
    <row r="14" spans="2:15" s="10" customFormat="1" ht="22.15" customHeight="1" x14ac:dyDescent="0.25">
      <c r="B14" s="13" t="str">
        <f>IF('1.3'!$B$3="x","x"," ")</f>
        <v xml:space="preserve"> </v>
      </c>
      <c r="C14" s="13" t="str">
        <f>IF('1.3'!$C$3="x","x"," ")</f>
        <v>x</v>
      </c>
      <c r="D14" s="13" t="str">
        <f>IF('1.3'!$D$3="x", "x", " ")</f>
        <v xml:space="preserve"> </v>
      </c>
      <c r="F14" s="25" t="s">
        <v>4</v>
      </c>
      <c r="G14" s="25"/>
      <c r="H14" s="25"/>
      <c r="I14" s="25"/>
      <c r="J14" s="25"/>
      <c r="K14" s="25"/>
      <c r="L14" s="25"/>
      <c r="M14" s="25"/>
    </row>
    <row r="15" spans="2:15" s="10" customFormat="1" ht="22.15" customHeight="1" x14ac:dyDescent="0.25">
      <c r="B15" s="14" t="str">
        <f>IF('1.4'!$B$3="x","x"," ")</f>
        <v>x</v>
      </c>
      <c r="C15" s="14" t="str">
        <f>IF('1.4'!$C$3="x","x"," ")</f>
        <v xml:space="preserve"> </v>
      </c>
      <c r="D15" s="14" t="str">
        <f>IF('1.4'!$D$3="x", "x", " ")</f>
        <v xml:space="preserve"> </v>
      </c>
      <c r="F15" s="27" t="s">
        <v>5</v>
      </c>
      <c r="G15" s="27"/>
      <c r="H15" s="27"/>
      <c r="I15" s="27"/>
      <c r="J15" s="27"/>
      <c r="K15" s="27"/>
      <c r="L15" s="27"/>
      <c r="M15" s="27"/>
    </row>
    <row r="16" spans="2:15" s="10" customFormat="1" ht="22.15" customHeight="1" x14ac:dyDescent="0.25">
      <c r="B16" s="11"/>
      <c r="C16" s="12"/>
      <c r="D16" s="12"/>
      <c r="E16" s="33" t="s">
        <v>6</v>
      </c>
      <c r="F16" s="33"/>
      <c r="G16" s="33"/>
      <c r="H16" s="33"/>
      <c r="I16" s="33"/>
      <c r="J16" s="33"/>
      <c r="K16" s="33"/>
      <c r="L16" s="33"/>
      <c r="M16" s="34"/>
    </row>
    <row r="17" spans="2:13" s="10" customFormat="1" ht="22.15" customHeight="1" x14ac:dyDescent="0.25">
      <c r="B17" s="13" t="str">
        <f>IF('2.1'!$B$3="x","x"," ")</f>
        <v>x</v>
      </c>
      <c r="C17" s="13" t="str">
        <f>IF('2.1'!$C$3="x","x"," ")</f>
        <v xml:space="preserve"> </v>
      </c>
      <c r="D17" s="13" t="str">
        <f>IF('2.1'!$D$3="x", "x", " ")</f>
        <v xml:space="preserve"> </v>
      </c>
      <c r="F17" s="26" t="s">
        <v>7</v>
      </c>
      <c r="G17" s="26"/>
      <c r="H17" s="26"/>
      <c r="I17" s="26"/>
      <c r="J17" s="26"/>
      <c r="K17" s="26"/>
      <c r="L17" s="26"/>
      <c r="M17" s="26"/>
    </row>
    <row r="18" spans="2:13" s="10" customFormat="1" ht="22.15" customHeight="1" x14ac:dyDescent="0.25">
      <c r="B18" s="13" t="str">
        <f>IF('2.2'!$B$3="x","x"," ")</f>
        <v>x</v>
      </c>
      <c r="C18" s="13" t="str">
        <f>IF('2.2'!$C$3="x","x"," ")</f>
        <v xml:space="preserve"> </v>
      </c>
      <c r="D18" s="13" t="str">
        <f>IF('2.2'!$D$3="x", "x", " ")</f>
        <v xml:space="preserve"> </v>
      </c>
      <c r="F18" s="25" t="s">
        <v>8</v>
      </c>
      <c r="G18" s="25"/>
      <c r="H18" s="25"/>
      <c r="I18" s="25"/>
      <c r="J18" s="25"/>
      <c r="K18" s="25"/>
      <c r="L18" s="25"/>
      <c r="M18" s="25"/>
    </row>
    <row r="19" spans="2:13" s="10" customFormat="1" ht="22.15" customHeight="1" x14ac:dyDescent="0.25">
      <c r="B19" s="13" t="str">
        <f>IF('2.3'!$B$3="x","x"," ")</f>
        <v xml:space="preserve"> </v>
      </c>
      <c r="C19" s="13" t="str">
        <f>IF('2.3'!$C$3="x","x"," ")</f>
        <v>x</v>
      </c>
      <c r="D19" s="13" t="str">
        <f>IF('2.3'!$D$3="x", "x", " ")</f>
        <v xml:space="preserve"> </v>
      </c>
      <c r="F19" s="25" t="s">
        <v>9</v>
      </c>
      <c r="G19" s="25"/>
      <c r="H19" s="25"/>
      <c r="I19" s="25"/>
      <c r="J19" s="25"/>
      <c r="K19" s="25"/>
      <c r="L19" s="25"/>
      <c r="M19" s="25"/>
    </row>
    <row r="20" spans="2:13" s="10" customFormat="1" ht="22.15" customHeight="1" x14ac:dyDescent="0.2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2.15" customHeight="1" x14ac:dyDescent="0.25">
      <c r="B21" s="11"/>
      <c r="C21" s="12"/>
      <c r="D21" s="12"/>
      <c r="E21" s="33" t="s">
        <v>11</v>
      </c>
      <c r="F21" s="33"/>
      <c r="G21" s="33"/>
      <c r="H21" s="33"/>
      <c r="I21" s="33"/>
      <c r="J21" s="33"/>
      <c r="K21" s="33"/>
      <c r="L21" s="33"/>
      <c r="M21" s="34"/>
    </row>
    <row r="22" spans="2:13" s="10" customFormat="1" ht="22.15" customHeight="1" x14ac:dyDescent="0.25">
      <c r="B22" s="13" t="str">
        <f>IF('3.1'!$B$3="x","x"," ")</f>
        <v>x</v>
      </c>
      <c r="C22" s="13" t="str">
        <f>IF('3.1'!$C$3="x","x"," ")</f>
        <v xml:space="preserve"> </v>
      </c>
      <c r="D22" s="13" t="str">
        <f>IF('3.1'!$D$3="x", "x", " ")</f>
        <v xml:space="preserve"> </v>
      </c>
      <c r="F22" s="26" t="s">
        <v>12</v>
      </c>
      <c r="G22" s="26"/>
      <c r="H22" s="26"/>
      <c r="I22" s="26"/>
      <c r="J22" s="26"/>
      <c r="K22" s="26"/>
      <c r="L22" s="26"/>
      <c r="M22" s="26"/>
    </row>
    <row r="23" spans="2:13" s="10" customFormat="1" ht="22.15" customHeight="1" x14ac:dyDescent="0.25">
      <c r="B23" s="13" t="str">
        <f>IF('3.2'!$B$3="x","x"," ")</f>
        <v>x</v>
      </c>
      <c r="C23" s="13" t="str">
        <f>IF('3.2'!$C$3="x","x"," ")</f>
        <v xml:space="preserve"> </v>
      </c>
      <c r="D23" s="13" t="str">
        <f>IF('3.2'!$D$3="x", "x", " ")</f>
        <v xml:space="preserve"> </v>
      </c>
      <c r="F23" s="25" t="s">
        <v>13</v>
      </c>
      <c r="G23" s="25"/>
      <c r="H23" s="25"/>
      <c r="I23" s="25"/>
      <c r="J23" s="25"/>
      <c r="K23" s="25"/>
      <c r="L23" s="25"/>
      <c r="M23" s="25"/>
    </row>
    <row r="24" spans="2:13" s="10" customFormat="1" ht="22.15" customHeight="1" x14ac:dyDescent="0.25">
      <c r="B24" s="14" t="str">
        <f>IF('3.3'!$B$3="x","x"," ")</f>
        <v>x</v>
      </c>
      <c r="C24" s="14" t="str">
        <f>IF('3.3'!$C$3="x","x"," ")</f>
        <v xml:space="preserve"> </v>
      </c>
      <c r="D24" s="14" t="str">
        <f>IF('3.3'!$D$3="x", "x", " ")</f>
        <v xml:space="preserve"> </v>
      </c>
      <c r="F24" s="27" t="s">
        <v>14</v>
      </c>
      <c r="G24" s="27"/>
      <c r="H24" s="27"/>
      <c r="I24" s="27"/>
      <c r="J24" s="27"/>
      <c r="K24" s="27"/>
      <c r="L24" s="27"/>
      <c r="M24" s="27"/>
    </row>
    <row r="25" spans="2:13" s="10" customFormat="1" ht="22.15" customHeight="1" x14ac:dyDescent="0.25">
      <c r="B25" s="11"/>
      <c r="C25" s="12"/>
      <c r="D25" s="12"/>
      <c r="E25" s="33" t="s">
        <v>15</v>
      </c>
      <c r="F25" s="33"/>
      <c r="G25" s="33"/>
      <c r="H25" s="33"/>
      <c r="I25" s="33"/>
      <c r="J25" s="33"/>
      <c r="K25" s="33"/>
      <c r="L25" s="33"/>
      <c r="M25" s="34"/>
    </row>
    <row r="26" spans="2:13" s="10" customFormat="1" ht="22.15" customHeight="1" x14ac:dyDescent="0.25">
      <c r="B26" s="13" t="str">
        <f>IF('4.1'!$B$3="x","x"," ")</f>
        <v xml:space="preserve"> </v>
      </c>
      <c r="C26" s="13" t="str">
        <f>IF('4.1'!$C$3="x","x"," ")</f>
        <v xml:space="preserve"> </v>
      </c>
      <c r="D26" s="13" t="str">
        <f>IF('4.1'!$D$3="x", "x", " ")</f>
        <v>x</v>
      </c>
      <c r="F26" s="26" t="s">
        <v>16</v>
      </c>
      <c r="G26" s="26"/>
      <c r="H26" s="26"/>
      <c r="I26" s="26"/>
      <c r="J26" s="26"/>
      <c r="K26" s="26"/>
      <c r="L26" s="26"/>
      <c r="M26" s="26"/>
    </row>
    <row r="27" spans="2:13" s="10" customFormat="1" ht="22.15" customHeight="1" x14ac:dyDescent="0.2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2.15" customHeight="1" x14ac:dyDescent="0.25">
      <c r="B28" s="11"/>
      <c r="C28" s="12"/>
      <c r="D28" s="12"/>
      <c r="E28" s="33" t="s">
        <v>18</v>
      </c>
      <c r="F28" s="33"/>
      <c r="G28" s="33"/>
      <c r="H28" s="33"/>
      <c r="I28" s="33"/>
      <c r="J28" s="33"/>
      <c r="K28" s="33"/>
      <c r="L28" s="33"/>
      <c r="M28" s="34"/>
    </row>
    <row r="29" spans="2:13" s="10" customFormat="1" ht="22.15" customHeight="1" x14ac:dyDescent="0.2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2.15" customHeight="1" x14ac:dyDescent="0.25">
      <c r="B30" s="13" t="str">
        <f>IF('5.2'!$B$3="x","x"," ")</f>
        <v>x</v>
      </c>
      <c r="C30" s="13" t="str">
        <f>IF('5.2'!$C$3="x","x"," ")</f>
        <v xml:space="preserve"> </v>
      </c>
      <c r="D30" s="13" t="str">
        <f>IF('5.2'!$D$3="x", "x", " ")</f>
        <v xml:space="preserve"> </v>
      </c>
      <c r="F30" s="25" t="s">
        <v>20</v>
      </c>
      <c r="G30" s="25"/>
      <c r="H30" s="25"/>
      <c r="I30" s="25"/>
      <c r="J30" s="25"/>
      <c r="K30" s="25"/>
      <c r="L30" s="25"/>
      <c r="M30" s="25"/>
    </row>
    <row r="31" spans="2:13" s="10" customFormat="1" ht="22.15" customHeight="1" x14ac:dyDescent="0.2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2.15" customHeight="1" x14ac:dyDescent="0.25">
      <c r="B32" s="13" t="str">
        <f>IF('5.4'!$B$3="x","x"," ")</f>
        <v>x</v>
      </c>
      <c r="C32" s="13" t="str">
        <f>IF('5.4'!$C$3="x","x"," ")</f>
        <v xml:space="preserve"> </v>
      </c>
      <c r="D32" s="13" t="str">
        <f>IF('5.4'!$D$3="x", "x", " ")</f>
        <v xml:space="preserve"> </v>
      </c>
      <c r="F32" s="25" t="s">
        <v>22</v>
      </c>
      <c r="G32" s="25"/>
      <c r="H32" s="25"/>
      <c r="I32" s="25"/>
      <c r="J32" s="25"/>
      <c r="K32" s="25"/>
      <c r="L32" s="25"/>
      <c r="M32" s="25"/>
    </row>
    <row r="36" spans="6:11" ht="33.75" x14ac:dyDescent="0.5">
      <c r="F36" s="2" t="s">
        <v>47</v>
      </c>
    </row>
    <row r="37" spans="6:11" x14ac:dyDescent="0.25">
      <c r="F37" s="32" t="s">
        <v>53</v>
      </c>
      <c r="G37" s="32"/>
      <c r="H37">
        <f>COUNTIF(D12:D32,"x")</f>
        <v>1</v>
      </c>
    </row>
    <row r="38" spans="6:11" x14ac:dyDescent="0.25">
      <c r="F38" s="32" t="s">
        <v>54</v>
      </c>
      <c r="G38" s="32"/>
      <c r="H38">
        <v>17</v>
      </c>
    </row>
    <row r="39" spans="6:11" ht="31.5" x14ac:dyDescent="0.5">
      <c r="H39" s="3">
        <f>COUNTIF($B$12:$B$32,"x")/(17-COUNTIF($D$12:$D$32,"x"))</f>
        <v>0.8125</v>
      </c>
    </row>
    <row r="41" spans="6:11" x14ac:dyDescent="0.25">
      <c r="F41" t="s">
        <v>49</v>
      </c>
    </row>
    <row r="43" spans="6:11" x14ac:dyDescent="0.25">
      <c r="G43" s="31" t="s">
        <v>59</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6" width="15.625" style="4" customWidth="1"/>
    <col min="7" max="7" width="16.125" style="4" customWidth="1"/>
    <col min="8" max="8" width="13.5" style="4" customWidth="1"/>
    <col min="9" max="9" width="14" style="4" customWidth="1"/>
    <col min="10" max="13" width="10.75" style="4"/>
    <col min="14" max="14" width="5.75" style="4" customWidth="1"/>
    <col min="15" max="18" width="10.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31" t="s">
        <v>38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6" width="20.625" style="4" customWidth="1"/>
    <col min="7" max="7" width="22.375" style="4" customWidth="1"/>
    <col min="8" max="8" width="20.625" style="4" customWidth="1"/>
    <col min="9" max="9" width="19.875" style="4" customWidth="1"/>
    <col min="10" max="13" width="10.75" style="4"/>
    <col min="14" max="14" width="5.75" style="4" customWidth="1"/>
    <col min="15" max="18" width="10.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1.9" customHeight="1" x14ac:dyDescent="0.25">
      <c r="A4"/>
      <c r="B4" s="1"/>
      <c r="C4" s="1"/>
      <c r="D4" s="1"/>
      <c r="E4"/>
      <c r="F4" s="31" t="s">
        <v>39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6" width="18.625" style="4" customWidth="1"/>
    <col min="7" max="7" width="19.5" style="4" customWidth="1"/>
    <col min="8" max="8" width="18.125" style="4" customWidth="1"/>
    <col min="9" max="9" width="17.5" style="4" customWidth="1"/>
    <col min="10" max="13" width="10.75" style="4"/>
    <col min="14" max="14" width="5.75" style="4" customWidth="1"/>
    <col min="15" max="18" width="10.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31" t="s">
        <v>40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D4" sqref="D4"/>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26</v>
      </c>
      <c r="D3" s="6" t="s">
        <v>29</v>
      </c>
      <c r="E3"/>
      <c r="F3" s="8" t="s">
        <v>16</v>
      </c>
      <c r="G3"/>
      <c r="H3"/>
      <c r="I3"/>
      <c r="J3"/>
      <c r="K3"/>
      <c r="L3"/>
      <c r="M3"/>
      <c r="N3"/>
      <c r="O3"/>
      <c r="P3"/>
      <c r="Q3"/>
      <c r="R3"/>
    </row>
    <row r="4" spans="1:18" ht="31.9" customHeight="1" x14ac:dyDescent="0.25">
      <c r="A4"/>
      <c r="B4" s="1"/>
      <c r="C4" s="1"/>
      <c r="D4" s="1"/>
      <c r="E4"/>
      <c r="F4" s="31" t="s">
        <v>41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1.9" customHeight="1" x14ac:dyDescent="0.25">
      <c r="A4"/>
      <c r="B4" s="1"/>
      <c r="C4" s="1"/>
      <c r="D4" s="1"/>
      <c r="E4"/>
      <c r="F4" s="31" t="s">
        <v>42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6" width="20.125" style="4" customWidth="1"/>
    <col min="7" max="7" width="22.625" style="4" customWidth="1"/>
    <col min="8" max="8" width="17.875" style="4" customWidth="1"/>
    <col min="9" max="13" width="10.75" style="4"/>
    <col min="14" max="14" width="5.75" style="4" customWidth="1"/>
    <col min="15" max="18" width="10.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31" t="s">
        <v>43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6" width="21.625" style="4" customWidth="1"/>
    <col min="7" max="8" width="20" style="4" customWidth="1"/>
    <col min="9" max="9" width="13.875" style="4" customWidth="1"/>
    <col min="10" max="13" width="10.75" style="4"/>
    <col min="14" max="14" width="5.75" style="4" customWidth="1"/>
    <col min="15" max="18" width="10.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20</v>
      </c>
      <c r="G3"/>
      <c r="H3"/>
      <c r="I3"/>
      <c r="J3"/>
      <c r="K3"/>
      <c r="L3"/>
      <c r="M3"/>
      <c r="N3"/>
      <c r="O3"/>
      <c r="P3"/>
      <c r="Q3"/>
      <c r="R3"/>
    </row>
    <row r="4" spans="1:18" ht="31.9" customHeight="1" x14ac:dyDescent="0.25">
      <c r="A4"/>
      <c r="B4" s="1"/>
      <c r="C4" s="1"/>
      <c r="D4" s="1"/>
      <c r="E4"/>
      <c r="F4" s="31" t="s">
        <v>44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6" width="17" style="4" customWidth="1"/>
    <col min="7" max="7" width="18.875" style="4" customWidth="1"/>
    <col min="8" max="8" width="18.375" style="4" customWidth="1"/>
    <col min="9" max="9" width="16.375" style="4" customWidth="1"/>
    <col min="10" max="13" width="10.75" style="4"/>
    <col min="14" max="14" width="5.75" style="4" customWidth="1"/>
    <col min="15" max="18" width="10.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1.9" customHeight="1" x14ac:dyDescent="0.25">
      <c r="A4"/>
      <c r="B4" s="1"/>
      <c r="C4" s="1"/>
      <c r="D4" s="1"/>
      <c r="E4"/>
      <c r="F4" s="31" t="s">
        <v>45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6" width="15.875" style="4" customWidth="1"/>
    <col min="7" max="7" width="15.75" style="4" customWidth="1"/>
    <col min="8" max="8" width="16.5" style="4" customWidth="1"/>
    <col min="9" max="9" width="15.25" style="4" customWidth="1"/>
    <col min="10" max="13" width="10.75" style="4"/>
    <col min="14" max="14" width="5.75" style="4" customWidth="1"/>
    <col min="15" max="18" width="10.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1.9"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6" width="18.625" style="4" customWidth="1"/>
    <col min="7" max="7" width="17.25" style="4" customWidth="1"/>
    <col min="8" max="8" width="17.125" style="4" customWidth="1"/>
    <col min="9" max="9" width="19.875" style="4" customWidth="1"/>
    <col min="10" max="13" width="10.75" style="4"/>
    <col min="14" max="14" width="5.75" style="4" customWidth="1"/>
    <col min="15" max="16384" width="10.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1.9" customHeight="1" x14ac:dyDescent="0.25">
      <c r="B4" s="1"/>
      <c r="C4" s="1"/>
      <c r="D4" s="1"/>
      <c r="F4" s="31" t="s">
        <v>28</v>
      </c>
      <c r="G4" s="31"/>
      <c r="H4" s="31"/>
      <c r="I4" s="31"/>
      <c r="J4" s="31"/>
      <c r="K4" s="31"/>
      <c r="L4" s="31"/>
      <c r="M4" s="31"/>
      <c r="N4" s="31"/>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6.149999999999999"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66</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t="s">
        <v>60</v>
      </c>
      <c r="C30" s="23"/>
      <c r="D30" s="23"/>
      <c r="E30" s="23"/>
      <c r="F30" s="23"/>
      <c r="G30" s="20"/>
      <c r="H30" s="20"/>
      <c r="I30" s="20"/>
      <c r="J30" s="20"/>
      <c r="K30" s="20"/>
      <c r="L30" s="20"/>
      <c r="M30" s="20"/>
      <c r="N30" s="20"/>
      <c r="O30" s="20"/>
      <c r="P30" s="20"/>
    </row>
    <row r="31" spans="1:16" x14ac:dyDescent="0.25">
      <c r="A31" s="20"/>
      <c r="B31" s="24" t="s">
        <v>61</v>
      </c>
      <c r="C31" s="24"/>
      <c r="D31" s="24"/>
      <c r="E31" s="24"/>
      <c r="F31" s="24"/>
      <c r="G31" s="24"/>
      <c r="H31" s="24"/>
      <c r="I31" s="24"/>
      <c r="J31" s="24"/>
      <c r="K31" s="24"/>
      <c r="L31" s="24"/>
      <c r="M31" s="24"/>
      <c r="N31" s="24"/>
      <c r="O31" s="24"/>
      <c r="P31" s="24"/>
    </row>
    <row r="32" spans="1:16" x14ac:dyDescent="0.25">
      <c r="A32" s="20"/>
      <c r="B32" s="24" t="s">
        <v>62</v>
      </c>
      <c r="C32" s="24"/>
      <c r="D32" s="24"/>
      <c r="E32" s="24"/>
      <c r="F32" s="24"/>
      <c r="G32" s="24"/>
      <c r="H32" s="24"/>
      <c r="I32" s="24"/>
      <c r="J32" s="20"/>
      <c r="K32" s="20"/>
      <c r="L32" s="20"/>
      <c r="M32" s="20"/>
      <c r="N32" s="20"/>
      <c r="O32" s="20"/>
      <c r="P32" s="20"/>
    </row>
    <row r="33" spans="1:16" x14ac:dyDescent="0.25">
      <c r="A33" s="20"/>
      <c r="B33" s="24" t="s">
        <v>63</v>
      </c>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t="s">
        <v>64</v>
      </c>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t="s">
        <v>65</v>
      </c>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P18" sqref="P18"/>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5" width="10.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t="s">
        <v>29</v>
      </c>
      <c r="D3" s="6" t="s">
        <v>26</v>
      </c>
      <c r="E3"/>
      <c r="F3" s="8" t="s">
        <v>3</v>
      </c>
      <c r="G3"/>
      <c r="H3"/>
      <c r="I3"/>
      <c r="J3"/>
      <c r="K3"/>
      <c r="L3"/>
      <c r="M3"/>
      <c r="N3"/>
      <c r="O3"/>
    </row>
    <row r="4" spans="1:16" ht="48" customHeight="1" x14ac:dyDescent="0.25">
      <c r="A4"/>
      <c r="B4" s="1"/>
      <c r="C4" s="1"/>
      <c r="D4" s="1"/>
      <c r="E4"/>
      <c r="F4" s="31" t="s">
        <v>31</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6" width="18.125" style="4" customWidth="1"/>
    <col min="7" max="7" width="18.875" style="4" customWidth="1"/>
    <col min="8" max="8" width="15.875" style="4" customWidth="1"/>
    <col min="9" max="9" width="16.375" style="4" customWidth="1"/>
    <col min="10" max="13" width="10.75" style="4"/>
    <col min="14" max="14" width="5.75" style="4" customWidth="1"/>
    <col min="15" max="16" width="10.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c r="C3" s="6" t="s">
        <v>29</v>
      </c>
      <c r="D3" s="6" t="s">
        <v>26</v>
      </c>
      <c r="E3"/>
      <c r="F3" s="8" t="s">
        <v>4</v>
      </c>
      <c r="G3"/>
      <c r="H3"/>
      <c r="I3"/>
      <c r="J3"/>
      <c r="K3"/>
      <c r="L3"/>
      <c r="M3"/>
      <c r="N3"/>
      <c r="O3"/>
      <c r="P3"/>
    </row>
    <row r="4" spans="1:16" ht="48" customHeight="1" x14ac:dyDescent="0.25">
      <c r="A4"/>
      <c r="B4" s="1"/>
      <c r="C4" s="1"/>
      <c r="D4" s="1"/>
      <c r="E4"/>
      <c r="F4" s="31" t="s">
        <v>32</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67</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1.9" customHeight="1" x14ac:dyDescent="0.25">
      <c r="A4"/>
      <c r="B4" s="1"/>
      <c r="C4" s="1"/>
      <c r="D4" s="1"/>
      <c r="E4"/>
      <c r="F4" s="31" t="s">
        <v>33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28" sqref="J28"/>
    </sheetView>
  </sheetViews>
  <sheetFormatPr defaultColWidth="11.25" defaultRowHeight="15.75" x14ac:dyDescent="0.25"/>
  <cols>
    <col min="1" max="1" width="10.75" style="4"/>
    <col min="2" max="4" width="3.75" style="5" customWidth="1"/>
    <col min="5" max="5" width="3" style="4" customWidth="1"/>
    <col min="6" max="6" width="17.375" style="4" customWidth="1"/>
    <col min="7" max="7" width="16.75" style="4" customWidth="1"/>
    <col min="8" max="8" width="19.125" style="4" customWidth="1"/>
    <col min="9" max="9" width="17.375" style="4" customWidth="1"/>
    <col min="10" max="13" width="10.75" style="4"/>
    <col min="14" max="14" width="5.75" style="4" customWidth="1"/>
    <col min="15" max="17" width="10.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31" t="s">
        <v>34</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67</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6" width="18" style="4" customWidth="1"/>
    <col min="7" max="7" width="18.25" style="4" customWidth="1"/>
    <col min="8" max="8" width="16.125" style="4" customWidth="1"/>
    <col min="9" max="9" width="12.875" style="4" customWidth="1"/>
    <col min="10" max="13" width="10.75" style="4"/>
    <col min="14" max="14" width="5.75" style="4" customWidth="1"/>
    <col min="15" max="18" width="10.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31" t="s">
        <v>35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6" width="20" style="4" customWidth="1"/>
    <col min="7" max="7" width="15.375" style="4" customWidth="1"/>
    <col min="8" max="8" width="16.5" style="4" customWidth="1"/>
    <col min="9" max="9" width="15.125" style="4" customWidth="1"/>
    <col min="10" max="13" width="10.75" style="4"/>
    <col min="14" max="14" width="5.75" style="4" customWidth="1"/>
    <col min="15" max="18" width="10.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31" t="s">
        <v>36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6" width="18.625" style="4" customWidth="1"/>
    <col min="7" max="7" width="14.625" style="4" customWidth="1"/>
    <col min="8" max="8" width="19.125" style="4" customWidth="1"/>
    <col min="9" max="9" width="17" style="4" customWidth="1"/>
    <col min="10" max="13" width="10.75" style="4"/>
    <col min="14" max="14" width="5.75" style="4" customWidth="1"/>
    <col min="15" max="18" width="10.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1.9" customHeight="1" x14ac:dyDescent="0.25">
      <c r="A4"/>
      <c r="B4" s="1"/>
      <c r="C4" s="1"/>
      <c r="D4" s="1"/>
      <c r="E4"/>
      <c r="F4" s="31" t="s">
        <v>37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Diogo José Miranda Ferreira</cp:lastModifiedBy>
  <dcterms:created xsi:type="dcterms:W3CDTF">2019-09-06T11:16:57Z</dcterms:created>
  <dcterms:modified xsi:type="dcterms:W3CDTF">2024-10-08T10:30:01Z</dcterms:modified>
</cp:coreProperties>
</file>